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TRANSITO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E27" i="1"/>
  <c r="H27" i="1" s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G81" i="1" l="1"/>
  <c r="E37" i="1"/>
  <c r="H37" i="1" s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<sst xmlns="http://schemas.openxmlformats.org/spreadsheetml/2006/main" count="96" uniqueCount="96">
  <si>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</si>
  <si>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</si>
  <si>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</si>
  <si>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</si>
  <si>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</si>
  <si>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</si>
  <si>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</si>
  <si>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</si>
  <si>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</si>
  <si>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</si>
  <si>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</si>
  <si>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</si>
  <si>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</si>
  <si>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</si>
  <si>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</si>
  <si>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</si>
  <si>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</si>
  <si>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</si>
  <si>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</si>
  <si>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</si>
  <si>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</si>
  <si>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</si>
  <si>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</si>
  <si>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</si>
  <si>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</si>
  <si>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</si>
  <si>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</si>
  <si>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</si>
  <si>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</si>
  <si>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</si>
  <si>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</si>
  <si>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</si>
  <si>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</si>
  <si>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</si>
  <si>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</si>
  <si>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</si>
  <si>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</si>
  <si>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</si>
  <si>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</si>
  <si>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</si>
  <si>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</si>
  <si>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</si>
  <si>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</si>
  <si>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</si>
  <si>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</si>
  <si>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</si>
  <si>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</si>
  <si>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</si>
  <si>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</si>
  <si>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</si>
  <si>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</si>
  <si>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</si>
  <si>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</si>
  <si>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</si>
  <si>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</si>
  <si>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</si>
  <si>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</si>
  <si>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</si>
  <si>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</si>
  <si>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</si>
  <si>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</si>
  <si>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</si>
  <si>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</si>
  <si>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</si>
  <si>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</si>
  <si>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</si>
  <si>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</si>
  <si>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</si>
  <si>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</si>
  <si>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</si>
  <si>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</si>
  <si>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</si>
  <si>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</si>
  <si>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</si>
  <si>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</si>
  <si>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</si>
  <si>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</si>
  <si>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</si>
  <si>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</si>
  <si>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</si>
  <si>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</si>
  <si>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</si>
  <si>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</si>
  <si>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</si>
  <si>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</si>
  <si>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</si>
  <si>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2021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</si>
  <si>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</si>
  <si>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</si>
  <si>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</si>
  <si>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</si>
  <si>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</si>
  <si>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</si>
  <si>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>Fideicomiso Tránsito Amigo</t>
  </si>
  <si>
    <t xml:space="preserve">                          DIRECTOR GENERAL DE ADMINISTRACIÓN DE LA</t>
  </si>
  <si>
    <t xml:space="preserve">                                        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</si>
</sst>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A68" zoomScale="80" zoomScaleNormal="80" workbookViewId="0">
      <selection sqref="A1:H92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42578125" style="1" bestFit="1" customWidth="1"/>
    <col min="4" max="4" width="16" style="1" bestFit="1" customWidth="1"/>
    <col min="5" max="6" width="16.42578125" style="1" bestFit="1" customWidth="1"/>
    <col min="7" max="7" width="15.5703125" style="1" bestFit="1" customWidth="1"/>
    <col min="8" max="8" width="16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6" t="s">
        <v>93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ht="12.6" customHeight="1" thickBot="1" x14ac:dyDescent="0.25">
      <c r="B5" s="32" t="s">
        <v>86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8" t="s">
        <v>4</v>
      </c>
      <c r="D6" s="39"/>
      <c r="E6" s="39"/>
      <c r="F6" s="39"/>
      <c r="G6" s="40"/>
      <c r="H6" s="41" t="s">
        <v>5</v>
      </c>
    </row>
    <row r="7" spans="2:9" ht="24.75" thickBot="1" x14ac:dyDescent="0.25">
      <c r="B7" s="36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2"/>
    </row>
    <row r="8" spans="2:9" ht="15.75" customHeight="1" thickBot="1" x14ac:dyDescent="0.25">
      <c r="B8" s="37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0</v>
      </c>
      <c r="G27" s="16">
        <f>SUM(G28:G36)</f>
        <v>0</v>
      </c>
      <c r="H27" s="16">
        <f t="shared" si="1"/>
        <v>0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18813251.809999999</v>
      </c>
      <c r="D37" s="16">
        <f>SUM(D38:D46)</f>
        <v>2976361.2599999993</v>
      </c>
      <c r="E37" s="16">
        <f>C37+D37</f>
        <v>21789613.069999997</v>
      </c>
      <c r="F37" s="16">
        <f>SUM(F38:F46)</f>
        <v>0</v>
      </c>
      <c r="G37" s="16">
        <f>SUM(G38:G46)</f>
        <v>2196410.85</v>
      </c>
      <c r="H37" s="16">
        <f t="shared" si="1"/>
        <v>21789613.069999997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18813251.809999999</v>
      </c>
      <c r="D41" s="13">
        <f>795726.97+180000+4196628.47-2196410.85+416.67</f>
        <v>2976361.2599999993</v>
      </c>
      <c r="E41" s="18">
        <f t="shared" si="3"/>
        <v>21789613.069999997</v>
      </c>
      <c r="F41" s="12">
        <v>0</v>
      </c>
      <c r="G41" s="12">
        <v>2196410.85</v>
      </c>
      <c r="H41" s="20">
        <f t="shared" ref="H41:H72" si="4">E41-F41</f>
        <v>21789613.069999997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18813251.809999999</v>
      </c>
      <c r="D81" s="22">
        <f>SUM(D73,D69,D61,D57,D47,D37,D27,D17,D9)</f>
        <v>2976361.2599999993</v>
      </c>
      <c r="E81" s="22">
        <f>C81+D81</f>
        <v>21789613.069999997</v>
      </c>
      <c r="F81" s="22">
        <f>SUM(F73,F69,F61,F57,F47,F37,F17,F27,F9)</f>
        <v>0</v>
      </c>
      <c r="G81" s="22">
        <f>SUM(G73,G69,G61,G57,G47,G37,G27,G17,G9)</f>
        <v>2196410.85</v>
      </c>
      <c r="H81" s="22">
        <f t="shared" si="5"/>
        <v>21789613.069999997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>
      <c r="B89" s="24" t="s">
        <v>87</v>
      </c>
      <c r="C89" s="24"/>
      <c r="D89" s="24"/>
      <c r="E89" s="24" t="s">
        <v>88</v>
      </c>
      <c r="F89" s="24"/>
      <c r="G89" s="24"/>
    </row>
    <row r="90" spans="2:8" s="23" customFormat="1" x14ac:dyDescent="0.2">
      <c r="B90" s="24" t="s">
        <v>89</v>
      </c>
      <c r="C90" s="24"/>
      <c r="D90" s="24"/>
      <c r="E90" s="24" t="s">
        <v>90</v>
      </c>
      <c r="F90" s="24"/>
      <c r="G90" s="24"/>
    </row>
    <row r="91" spans="2:8" s="23" customFormat="1" x14ac:dyDescent="0.2">
      <c r="B91" s="25" t="s">
        <v>94</v>
      </c>
      <c r="C91" s="24"/>
      <c r="D91" s="24"/>
      <c r="E91" s="24" t="s">
        <v>91</v>
      </c>
      <c r="F91" s="24"/>
      <c r="G91" s="24"/>
    </row>
    <row r="92" spans="2:8" s="23" customFormat="1" x14ac:dyDescent="0.2">
      <c r="B92" s="24" t="s">
        <v>95</v>
      </c>
      <c r="C92" s="24"/>
      <c r="D92" s="24"/>
      <c r="E92" s="24" t="s">
        <v>92</v>
      </c>
      <c r="F92" s="24"/>
      <c r="G92" s="24"/>
    </row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2022-02-09T01:26:50Z</cp:lastPrinted>
  <dcterms:created xsi:type="dcterms:W3CDTF">2019-12-04T16:22:52Z</dcterms:created>
  <dcterms:modified xsi:type="dcterms:W3CDTF">2022-02-09T01:26:52Z</dcterms:modified>
</cp:coreProperties>
</file>